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1A3283AE-7420-412C-84EC-DE4BE0F3890E}" xr6:coauthVersionLast="36" xr6:coauthVersionMax="36" xr10:uidLastSave="{00000000-0000-0000-0000-000000000000}"/>
  <bookViews>
    <workbookView xWindow="0" yWindow="0" windowWidth="24000" windowHeight="8625" xr2:uid="{FB5C4494-2723-46E4-8F66-6483A962ECC2}"/>
  </bookViews>
  <sheets>
    <sheet name="جدول  17 -11 Table " sheetId="1" r:id="rId1"/>
  </sheets>
  <definedNames>
    <definedName name="_xlnm.Print_Area" localSheetId="0">'جدول  17 -11 Table '!$A$1:$J$21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7" i="1" s="1"/>
  <c r="E18" i="1"/>
  <c r="F12" i="1" s="1"/>
  <c r="C18" i="1"/>
  <c r="D15" i="1" s="1"/>
  <c r="H16" i="1"/>
  <c r="H15" i="1"/>
  <c r="F15" i="1"/>
  <c r="H13" i="1"/>
  <c r="F13" i="1"/>
  <c r="H12" i="1"/>
  <c r="H10" i="1"/>
  <c r="F10" i="1"/>
  <c r="D10" i="1"/>
  <c r="H8" i="1"/>
  <c r="D13" i="1" l="1"/>
  <c r="D8" i="1"/>
  <c r="D18" i="1" s="1"/>
  <c r="D16" i="1"/>
  <c r="F8" i="1"/>
  <c r="D11" i="1"/>
  <c r="F16" i="1"/>
  <c r="F18" i="1"/>
  <c r="F11" i="1"/>
  <c r="D14" i="1"/>
  <c r="D9" i="1"/>
  <c r="H11" i="1"/>
  <c r="F14" i="1"/>
  <c r="D17" i="1"/>
  <c r="H18" i="1"/>
  <c r="F9" i="1"/>
  <c r="D12" i="1"/>
  <c r="H14" i="1"/>
  <c r="F17" i="1"/>
  <c r="H9" i="1"/>
</calcChain>
</file>

<file path=xl/sharedStrings.xml><?xml version="1.0" encoding="utf-8"?>
<sst xmlns="http://schemas.openxmlformats.org/spreadsheetml/2006/main" count="52" uniqueCount="32">
  <si>
    <t xml:space="preserve">أطوال الطرق حسب التصنيف* - إمارة دبي </t>
  </si>
  <si>
    <t>Length of Roads by Classification* - Emirate of Dubai</t>
  </si>
  <si>
    <t>( 2021 - 2019 )</t>
  </si>
  <si>
    <t>جــدول ( 17 - 11 )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</si>
  <si>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</si>
  <si>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</si>
  <si>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</si>
  <si>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</si>
  <si>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(مسرب - كم)
 Length (Lane - KM)</t>
  </si>
  <si>
    <t>%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</si>
  <si>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</si>
  <si>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</si>
  <si>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</si>
  <si>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</si>
  <si>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</si>
  <si>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</si>
  <si>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</si>
  <si>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</si>
  <si>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</si>
  <si>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</si>
  <si>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</si>
  <si>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</si>
  <si>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صناعية/ تجارية</t>
  </si>
  <si>
    <t>Local Industrial/ Commercial</t>
  </si>
  <si>
    <t>طرق محلية سكنية</t>
  </si>
  <si>
    <t>Local Residential</t>
  </si>
  <si>
    <t>المجموع</t>
  </si>
  <si>
    <t>Total</t>
  </si>
  <si>
    <t xml:space="preserve">* أطوال الطرق المنفذة من قبل الهيئة فقط وليس من قبل المطورين 
</t>
  </si>
  <si>
    <t xml:space="preserve">*Total Length of roads executed by RTA only and not the developers 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</si>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</sst>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25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2"/>
      <color indexed="8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color indexed="8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10"/>
      <color theme="1"/>
      <name val="Tahoma"/>
      <family val="2"/>
    </font>
    <font>
      <sz val="10"/>
      <color indexed="8"/>
      <name val="Dubai"/>
      <family val="2"/>
    </font>
    <font>
      <sz val="9"/>
      <color indexed="8"/>
      <name val="Dubai"/>
      <family val="2"/>
    </font>
    <font>
      <sz val="11"/>
      <color theme="1"/>
      <name val="Dubai"/>
      <family val="2"/>
    </font>
    <font>
      <sz val="8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theme="1"/>
      <name val="Dubai"/>
      <family val="2"/>
    </font>
    <font>
      <sz val="11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Border="1"/>
    <xf numFmtId="0" fontId="2" fillId="0" borderId="0" xfId="1" applyFont="1"/>
    <xf numFmtId="0" fontId="4" fillId="0" borderId="0" xfId="2" applyFont="1" applyAlignment="1">
      <alignment vertical="center"/>
    </xf>
    <xf numFmtId="0" fontId="3" fillId="0" borderId="0" xfId="2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10" fillId="0" borderId="0" xfId="3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 readingOrder="1"/>
    </xf>
    <xf numFmtId="0" fontId="12" fillId="2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right" vertical="center" wrapText="1" indent="1"/>
    </xf>
    <xf numFmtId="0" fontId="12" fillId="3" borderId="0" xfId="1" applyFont="1" applyFill="1" applyBorder="1" applyAlignment="1">
      <alignment horizontal="right" vertical="center" wrapText="1" indent="1"/>
    </xf>
    <xf numFmtId="3" fontId="13" fillId="3" borderId="0" xfId="1" applyNumberFormat="1" applyFont="1" applyFill="1" applyBorder="1" applyAlignment="1">
      <alignment horizontal="center" vertical="center" wrapText="1"/>
    </xf>
    <xf numFmtId="10" fontId="13" fillId="3" borderId="0" xfId="4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 vertical="center" wrapText="1" indent="1" readingOrder="1"/>
    </xf>
    <xf numFmtId="0" fontId="12" fillId="3" borderId="4" xfId="1" applyFont="1" applyFill="1" applyBorder="1" applyAlignment="1">
      <alignment horizontal="left" vertical="center" wrapText="1" indent="1" readingOrder="1"/>
    </xf>
    <xf numFmtId="0" fontId="12" fillId="3" borderId="0" xfId="1" applyFont="1" applyFill="1" applyBorder="1" applyAlignment="1">
      <alignment horizontal="right" vertical="center" wrapText="1" indent="1"/>
    </xf>
    <xf numFmtId="10" fontId="13" fillId="3" borderId="0" xfId="5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 vertical="center" wrapText="1" indent="1" readingOrder="1"/>
    </xf>
    <xf numFmtId="0" fontId="12" fillId="2" borderId="0" xfId="1" applyFont="1" applyFill="1" applyBorder="1" applyAlignment="1">
      <alignment horizontal="right" vertical="center" wrapText="1" indent="1"/>
    </xf>
    <xf numFmtId="0" fontId="12" fillId="2" borderId="0" xfId="1" applyFont="1" applyFill="1" applyBorder="1" applyAlignment="1">
      <alignment horizontal="right" vertical="center" wrapText="1" indent="1"/>
    </xf>
    <xf numFmtId="3" fontId="13" fillId="2" borderId="0" xfId="1" applyNumberFormat="1" applyFont="1" applyFill="1" applyBorder="1" applyAlignment="1">
      <alignment horizontal="center" vertical="center" wrapText="1"/>
    </xf>
    <xf numFmtId="10" fontId="13" fillId="2" borderId="0" xfId="4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 wrapText="1" indent="1" readingOrder="1"/>
    </xf>
    <xf numFmtId="0" fontId="12" fillId="2" borderId="0" xfId="1" applyFont="1" applyFill="1" applyBorder="1" applyAlignment="1">
      <alignment horizontal="left" vertical="center" wrapText="1" indent="1" readingOrder="1"/>
    </xf>
    <xf numFmtId="10" fontId="13" fillId="2" borderId="0" xfId="5" applyNumberFormat="1" applyFont="1" applyFill="1" applyBorder="1" applyAlignment="1">
      <alignment horizontal="center" vertical="center" wrapText="1"/>
    </xf>
    <xf numFmtId="3" fontId="15" fillId="3" borderId="0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3" fontId="12" fillId="0" borderId="5" xfId="3" applyNumberFormat="1" applyFont="1" applyFill="1" applyBorder="1" applyAlignment="1">
      <alignment horizontal="center" vertical="center" wrapText="1"/>
    </xf>
    <xf numFmtId="10" fontId="12" fillId="0" borderId="5" xfId="5" applyNumberFormat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right" vertical="top" wrapText="1" readingOrder="2"/>
    </xf>
    <xf numFmtId="0" fontId="16" fillId="0" borderId="4" xfId="1" applyFont="1" applyFill="1" applyBorder="1" applyAlignment="1">
      <alignment vertical="center" wrapText="1" readingOrder="1"/>
    </xf>
    <xf numFmtId="0" fontId="16" fillId="0" borderId="0" xfId="1" applyFont="1" applyFill="1" applyAlignment="1">
      <alignment horizontal="right" vertical="center" wrapText="1"/>
    </xf>
    <xf numFmtId="10" fontId="17" fillId="0" borderId="0" xfId="4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right" vertical="center" wrapText="1"/>
    </xf>
    <xf numFmtId="0" fontId="18" fillId="0" borderId="0" xfId="1" applyFont="1" applyFill="1" applyAlignment="1">
      <alignment horizontal="left" vertical="center" wrapText="1"/>
    </xf>
    <xf numFmtId="3" fontId="19" fillId="0" borderId="0" xfId="2" applyNumberFormat="1" applyFont="1" applyFill="1" applyBorder="1" applyAlignment="1">
      <alignment horizontal="right" vertical="center" readingOrder="2"/>
    </xf>
    <xf numFmtId="0" fontId="20" fillId="0" borderId="0" xfId="2" applyFont="1" applyAlignment="1">
      <alignment vertical="center"/>
    </xf>
    <xf numFmtId="164" fontId="21" fillId="0" borderId="0" xfId="2" applyNumberFormat="1" applyFont="1" applyFill="1" applyBorder="1" applyAlignment="1">
      <alignment horizontal="left" vertical="center" wrapText="1" readingOrder="1"/>
    </xf>
    <xf numFmtId="164" fontId="20" fillId="0" borderId="0" xfId="2" applyNumberFormat="1" applyFont="1" applyFill="1" applyBorder="1" applyAlignment="1">
      <alignment vertical="center" wrapText="1" readingOrder="1"/>
    </xf>
    <xf numFmtId="0" fontId="22" fillId="0" borderId="0" xfId="2" applyFont="1" applyAlignment="1">
      <alignment vertical="center"/>
    </xf>
    <xf numFmtId="0" fontId="19" fillId="0" borderId="0" xfId="2" applyFont="1" applyAlignment="1">
      <alignment vertical="center" wrapText="1"/>
    </xf>
    <xf numFmtId="0" fontId="23" fillId="0" borderId="0" xfId="2" applyFont="1" applyAlignment="1">
      <alignment horizontal="left" vertical="center" wrapText="1"/>
    </xf>
    <xf numFmtId="0" fontId="24" fillId="0" borderId="0" xfId="2" applyFont="1" applyAlignment="1">
      <alignment vertical="center"/>
    </xf>
  </cellXfs>
  <cellStyles count="6">
    <cellStyle name="Normal" xfId="0" builtinId="0"/>
    <cellStyle name="Normal 2" xfId="3" xr:uid="{9EFD43BB-566B-4DC0-A781-5E54E88E96FB}"/>
    <cellStyle name="Normal 3" xfId="2" xr:uid="{F5380E16-0DD9-4D19-929C-903523B45BC9}"/>
    <cellStyle name="Normal_Road Length2007-2011-NBS-April8 2012" xfId="1" xr:uid="{2C427BA8-5600-4C45-88A9-4B31F641D6BC}"/>
    <cellStyle name="Percent 2" xfId="4" xr:uid="{3CEBDB3A-3E75-4A3F-9DB4-6BF445948DCD}"/>
    <cellStyle name="Percent 2 2" xfId="5" xr:uid="{13E57BB1-D2B4-47CD-AA3E-5E0667A6C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7CF42B8-E518-4917-A8BB-62B30CDE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87791175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695325</xdr:colOff>
      <xdr:row>0</xdr:row>
      <xdr:rowOff>9525</xdr:rowOff>
    </xdr:from>
    <xdr:to>
      <xdr:col>9</xdr:col>
      <xdr:colOff>1123950</xdr:colOff>
      <xdr:row>0</xdr:row>
      <xdr:rowOff>561975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15E88E1C-1E79-40E2-995B-E53EC594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1647550" y="952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81F2-BB51-4670-A2EE-0B9363BA9859}">
  <sheetPr>
    <tabColor theme="2"/>
  </sheetPr>
  <dimension ref="A1:AG38"/>
  <sheetViews>
    <sheetView showGridLines="0" rightToLeft="1" tabSelected="1" view="pageBreakPreview" topLeftCell="A7" zoomScaleNormal="75" zoomScaleSheetLayoutView="100" workbookViewId="0">
      <selection activeCell="C17" sqref="C17"/>
    </sheetView>
  </sheetViews>
  <sheetFormatPr defaultColWidth="9.140625" defaultRowHeight="18.75"/>
  <cols>
    <col min="1" max="1" width="15.5703125" style="3" customWidth="1"/>
    <col min="2" max="2" width="11.85546875" style="3" customWidth="1"/>
    <col min="3" max="3" width="17" style="3" bestFit="1" customWidth="1"/>
    <col min="4" max="4" width="8" style="3" customWidth="1"/>
    <col min="5" max="5" width="17" style="3" customWidth="1"/>
    <col min="6" max="6" width="9" style="3" customWidth="1"/>
    <col min="7" max="7" width="17" style="3" customWidth="1"/>
    <col min="8" max="8" width="8.5703125" style="3" customWidth="1"/>
    <col min="9" max="9" width="12.42578125" style="3" customWidth="1"/>
    <col min="10" max="10" width="17.7109375" style="3" customWidth="1"/>
    <col min="11" max="33" width="9.140625" style="3"/>
    <col min="34" max="16384" width="9.140625" style="4"/>
  </cols>
  <sheetData>
    <row r="1" spans="1:33" ht="63" customHeight="1">
      <c r="A1" s="1"/>
      <c r="B1" s="1"/>
      <c r="C1" s="1"/>
      <c r="D1" s="1"/>
      <c r="E1" s="1"/>
      <c r="F1" s="1"/>
      <c r="G1" s="1"/>
      <c r="H1" s="1"/>
      <c r="I1" s="2"/>
      <c r="J1" s="2"/>
    </row>
    <row r="2" spans="1:33" s="7" customFormat="1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18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2" customFormat="1" ht="25.5" customHeight="1">
      <c r="A5" s="10" t="s">
        <v>3</v>
      </c>
      <c r="B5" s="11"/>
      <c r="C5" s="11"/>
      <c r="D5" s="11"/>
      <c r="E5" s="11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12" customFormat="1" ht="24.75" customHeight="1">
      <c r="A6" s="13" t="s">
        <v>4</v>
      </c>
      <c r="B6" s="14" t="s">
        <v>5</v>
      </c>
      <c r="C6" s="15">
        <v>2019</v>
      </c>
      <c r="D6" s="16"/>
      <c r="E6" s="14">
        <v>2020</v>
      </c>
      <c r="F6" s="14"/>
      <c r="G6" s="14">
        <v>2021</v>
      </c>
      <c r="H6" s="14"/>
      <c r="I6" s="17" t="s">
        <v>6</v>
      </c>
      <c r="J6" s="18" t="s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2" customFormat="1" ht="41.25" customHeight="1">
      <c r="A7" s="13"/>
      <c r="B7" s="14"/>
      <c r="C7" s="19" t="s">
        <v>8</v>
      </c>
      <c r="D7" s="20" t="s">
        <v>9</v>
      </c>
      <c r="E7" s="19" t="s">
        <v>8</v>
      </c>
      <c r="F7" s="20" t="s">
        <v>9</v>
      </c>
      <c r="G7" s="19" t="s">
        <v>8</v>
      </c>
      <c r="H7" s="20" t="s">
        <v>9</v>
      </c>
      <c r="I7" s="17"/>
      <c r="J7" s="1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12" customFormat="1" ht="24.75" customHeight="1">
      <c r="A8" s="21" t="s">
        <v>10</v>
      </c>
      <c r="B8" s="22" t="s">
        <v>11</v>
      </c>
      <c r="C8" s="23">
        <v>1097</v>
      </c>
      <c r="D8" s="24">
        <f>C8/C18</f>
        <v>6.1216517857142855E-2</v>
      </c>
      <c r="E8" s="23">
        <v>1126</v>
      </c>
      <c r="F8" s="24">
        <f>E8/E$18</f>
        <v>6.1681731032593813E-2</v>
      </c>
      <c r="G8" s="23">
        <v>1138</v>
      </c>
      <c r="H8" s="24">
        <f>G8/G$18</f>
        <v>6.1596752368064951E-2</v>
      </c>
      <c r="I8" s="25" t="s">
        <v>12</v>
      </c>
      <c r="J8" s="26" t="s">
        <v>13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12" customFormat="1" ht="24.75" customHeight="1">
      <c r="A9" s="27"/>
      <c r="B9" s="22" t="s">
        <v>14</v>
      </c>
      <c r="C9" s="23">
        <v>3002</v>
      </c>
      <c r="D9" s="28">
        <f>C9/C18</f>
        <v>0.16752232142857143</v>
      </c>
      <c r="E9" s="23">
        <v>3067</v>
      </c>
      <c r="F9" s="28">
        <f t="shared" ref="F9:F18" si="0">E9/E$18</f>
        <v>0.16800876472199397</v>
      </c>
      <c r="G9" s="23">
        <v>3095</v>
      </c>
      <c r="H9" s="28">
        <f t="shared" ref="H9:H18" si="1">G9/G$18</f>
        <v>0.16752368064952639</v>
      </c>
      <c r="I9" s="25" t="s">
        <v>15</v>
      </c>
      <c r="J9" s="2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12" customFormat="1" ht="24.75" customHeight="1">
      <c r="A10" s="30" t="s">
        <v>16</v>
      </c>
      <c r="B10" s="31" t="s">
        <v>11</v>
      </c>
      <c r="C10" s="32">
        <v>874</v>
      </c>
      <c r="D10" s="33">
        <f>C10/C18</f>
        <v>4.8772321428571429E-2</v>
      </c>
      <c r="E10" s="32">
        <v>880</v>
      </c>
      <c r="F10" s="33">
        <f t="shared" si="0"/>
        <v>4.8205970966858393E-2</v>
      </c>
      <c r="G10" s="32">
        <v>880</v>
      </c>
      <c r="H10" s="33">
        <f t="shared" si="1"/>
        <v>4.7631935047361296E-2</v>
      </c>
      <c r="I10" s="34" t="s">
        <v>12</v>
      </c>
      <c r="J10" s="35" t="s">
        <v>17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12" customFormat="1" ht="24.75" customHeight="1">
      <c r="A11" s="30"/>
      <c r="B11" s="31" t="s">
        <v>14</v>
      </c>
      <c r="C11" s="32">
        <v>1852</v>
      </c>
      <c r="D11" s="36">
        <f>C11/C18</f>
        <v>0.10334821428571428</v>
      </c>
      <c r="E11" s="32">
        <v>1866</v>
      </c>
      <c r="F11" s="36">
        <f t="shared" si="0"/>
        <v>0.10221857025472474</v>
      </c>
      <c r="G11" s="32">
        <v>1886</v>
      </c>
      <c r="H11" s="36">
        <f t="shared" si="1"/>
        <v>0.10208389715832206</v>
      </c>
      <c r="I11" s="34" t="s">
        <v>15</v>
      </c>
      <c r="J11" s="3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12" customFormat="1" ht="24.75" customHeight="1">
      <c r="A12" s="27" t="s">
        <v>18</v>
      </c>
      <c r="B12" s="22" t="s">
        <v>11</v>
      </c>
      <c r="C12" s="23">
        <v>246</v>
      </c>
      <c r="D12" s="24">
        <f>C12/C18</f>
        <v>1.3727678571428571E-2</v>
      </c>
      <c r="E12" s="23">
        <v>256</v>
      </c>
      <c r="F12" s="24">
        <f t="shared" si="0"/>
        <v>1.4023555190358805E-2</v>
      </c>
      <c r="G12" s="23">
        <v>278</v>
      </c>
      <c r="H12" s="24">
        <f t="shared" si="1"/>
        <v>1.5047361299052774E-2</v>
      </c>
      <c r="I12" s="25" t="s">
        <v>12</v>
      </c>
      <c r="J12" s="29" t="s">
        <v>19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2" customFormat="1" ht="24.75" customHeight="1">
      <c r="A13" s="27"/>
      <c r="B13" s="22" t="s">
        <v>14</v>
      </c>
      <c r="C13" s="37">
        <v>1368</v>
      </c>
      <c r="D13" s="28">
        <f>C13/C18</f>
        <v>7.6339285714285721E-2</v>
      </c>
      <c r="E13" s="37">
        <v>1413</v>
      </c>
      <c r="F13" s="28">
        <f t="shared" si="0"/>
        <v>7.7403451109285121E-2</v>
      </c>
      <c r="G13" s="37">
        <v>1525</v>
      </c>
      <c r="H13" s="28">
        <f t="shared" si="1"/>
        <v>8.2543978349120431E-2</v>
      </c>
      <c r="I13" s="25" t="s">
        <v>15</v>
      </c>
      <c r="J13" s="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12" customFormat="1" ht="24.75" customHeight="1">
      <c r="A14" s="30" t="s">
        <v>20</v>
      </c>
      <c r="B14" s="31" t="s">
        <v>11</v>
      </c>
      <c r="C14" s="32">
        <v>781</v>
      </c>
      <c r="D14" s="33">
        <f>C14/C18</f>
        <v>4.3582589285714284E-2</v>
      </c>
      <c r="E14" s="32">
        <v>811</v>
      </c>
      <c r="F14" s="33">
        <f t="shared" si="0"/>
        <v>4.4426184606956999E-2</v>
      </c>
      <c r="G14" s="32">
        <v>811</v>
      </c>
      <c r="H14" s="33">
        <f t="shared" si="1"/>
        <v>4.3897158322056831E-2</v>
      </c>
      <c r="I14" s="34" t="s">
        <v>12</v>
      </c>
      <c r="J14" s="35" t="s">
        <v>21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12" customFormat="1" ht="24.75" customHeight="1">
      <c r="A15" s="30"/>
      <c r="B15" s="31" t="s">
        <v>14</v>
      </c>
      <c r="C15" s="38">
        <v>2767</v>
      </c>
      <c r="D15" s="36">
        <f>C15/C18</f>
        <v>0.15440848214285716</v>
      </c>
      <c r="E15" s="38">
        <v>2865</v>
      </c>
      <c r="F15" s="36">
        <f t="shared" si="0"/>
        <v>0.15694330320460148</v>
      </c>
      <c r="G15" s="38">
        <v>2865</v>
      </c>
      <c r="H15" s="36">
        <f t="shared" si="1"/>
        <v>0.1550744248985115</v>
      </c>
      <c r="I15" s="34" t="s">
        <v>15</v>
      </c>
      <c r="J15" s="3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12" customFormat="1" ht="30" customHeight="1">
      <c r="A16" s="22" t="s">
        <v>22</v>
      </c>
      <c r="B16" s="22" t="s">
        <v>11</v>
      </c>
      <c r="C16" s="23">
        <v>1843</v>
      </c>
      <c r="D16" s="28">
        <f>C16/C18</f>
        <v>0.10284598214285715</v>
      </c>
      <c r="E16" s="23">
        <v>1843</v>
      </c>
      <c r="F16" s="28">
        <f t="shared" si="0"/>
        <v>0.10095864146809093</v>
      </c>
      <c r="G16" s="23">
        <v>1843</v>
      </c>
      <c r="H16" s="28">
        <f t="shared" si="1"/>
        <v>9.9756427604871453E-2</v>
      </c>
      <c r="I16" s="25" t="s">
        <v>12</v>
      </c>
      <c r="J16" s="25" t="s">
        <v>23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12" customFormat="1" ht="27.75" customHeight="1">
      <c r="A17" s="31" t="s">
        <v>24</v>
      </c>
      <c r="B17" s="31" t="s">
        <v>11</v>
      </c>
      <c r="C17" s="38">
        <v>4090</v>
      </c>
      <c r="D17" s="36">
        <f>C17/C18</f>
        <v>0.22823660714285715</v>
      </c>
      <c r="E17" s="38">
        <v>4128</v>
      </c>
      <c r="F17" s="36">
        <f t="shared" si="0"/>
        <v>0.22612982744453575</v>
      </c>
      <c r="G17" s="38">
        <v>4154</v>
      </c>
      <c r="H17" s="36">
        <f t="shared" si="1"/>
        <v>0.22484438430311232</v>
      </c>
      <c r="I17" s="34" t="s">
        <v>12</v>
      </c>
      <c r="J17" s="34" t="s">
        <v>25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12" customFormat="1" ht="27.75" customHeight="1">
      <c r="A18" s="39" t="s">
        <v>26</v>
      </c>
      <c r="B18" s="39"/>
      <c r="C18" s="40">
        <f>SUM(C8:C17)</f>
        <v>17920</v>
      </c>
      <c r="D18" s="41">
        <f>SUM(D8:D17)</f>
        <v>1</v>
      </c>
      <c r="E18" s="40">
        <f>SUM(E8:E17)</f>
        <v>18255</v>
      </c>
      <c r="F18" s="41">
        <f t="shared" si="0"/>
        <v>1</v>
      </c>
      <c r="G18" s="40">
        <f>SUM(G8:G17)</f>
        <v>18475</v>
      </c>
      <c r="H18" s="41">
        <f t="shared" si="1"/>
        <v>1</v>
      </c>
      <c r="I18" s="39" t="s">
        <v>27</v>
      </c>
      <c r="J18" s="3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12" customFormat="1" ht="20.100000000000001" customHeight="1">
      <c r="A19" s="42" t="s">
        <v>28</v>
      </c>
      <c r="B19" s="42"/>
      <c r="C19" s="42"/>
      <c r="D19" s="42"/>
      <c r="E19" s="42"/>
      <c r="F19" s="43" t="s">
        <v>29</v>
      </c>
      <c r="G19" s="43"/>
      <c r="H19" s="43"/>
      <c r="I19" s="43"/>
      <c r="J19" s="4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12" customFormat="1" ht="19.5" customHeight="1">
      <c r="A20" s="44" t="s">
        <v>30</v>
      </c>
      <c r="B20" s="44"/>
      <c r="C20" s="45"/>
      <c r="D20" s="45"/>
      <c r="E20" s="46"/>
      <c r="F20" s="45"/>
      <c r="G20" s="47" t="s">
        <v>31</v>
      </c>
      <c r="H20" s="47"/>
      <c r="I20" s="47"/>
      <c r="J20" s="4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52" customFormat="1" ht="16.5">
      <c r="A21" s="48"/>
      <c r="B21" s="49"/>
      <c r="C21" s="50"/>
      <c r="D21" s="50"/>
      <c r="E21" s="50"/>
      <c r="F21" s="5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52" customFormat="1" ht="15.75" customHeight="1">
      <c r="A22" s="53"/>
      <c r="B22" s="49"/>
      <c r="C22" s="54"/>
      <c r="D22" s="54"/>
      <c r="E22" s="54"/>
      <c r="F22" s="53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s="12" customFormat="1" ht="9" customHeight="1">
      <c r="A23" s="55"/>
      <c r="B23" s="55"/>
      <c r="C23" s="55"/>
      <c r="D23" s="55"/>
      <c r="E23" s="5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12" customForma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12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12" customForma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12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12" customFormat="1" ht="7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s="12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12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12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s="12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12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s="12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s="12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s="12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12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s="12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</sheetData>
  <mergeCells count="25">
    <mergeCell ref="A20:B20"/>
    <mergeCell ref="G20:J20"/>
    <mergeCell ref="C21:E21"/>
    <mergeCell ref="C22:E22"/>
    <mergeCell ref="A14:A15"/>
    <mergeCell ref="J14:J15"/>
    <mergeCell ref="A18:B18"/>
    <mergeCell ref="I18:J18"/>
    <mergeCell ref="A19:E19"/>
    <mergeCell ref="F19:J19"/>
    <mergeCell ref="A8:A9"/>
    <mergeCell ref="J8:J9"/>
    <mergeCell ref="A10:A11"/>
    <mergeCell ref="J10:J11"/>
    <mergeCell ref="A12:A13"/>
    <mergeCell ref="J12:J13"/>
    <mergeCell ref="A2:J2"/>
    <mergeCell ref="A3:J3"/>
    <mergeCell ref="A4:J4"/>
    <mergeCell ref="A6:A7"/>
    <mergeCell ref="B6:B7"/>
    <mergeCell ref="E6:F6"/>
    <mergeCell ref="G6:H6"/>
    <mergeCell ref="I6:I7"/>
    <mergeCell ref="J6:J7"/>
  </mergeCells>
  <printOptions horizontalCentered="1"/>
  <pageMargins left="0.23" right="0.5" top="0.5" bottom="0.5" header="0" footer="0.2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أطوال الطرق حسب التصنيف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1EBA27BE-24A8-4667-AB7F-69133A5CB814}"/>
</file>

<file path=customXml/itemProps2.xml><?xml version="1.0" encoding="utf-8"?>
<ds:datastoreItem xmlns:ds="http://schemas.openxmlformats.org/officeDocument/2006/customXml" ds:itemID="{6C12457F-3896-46BA-8B8C-A1CB491439A3}"/>
</file>

<file path=customXml/itemProps3.xml><?xml version="1.0" encoding="utf-8"?>
<ds:datastoreItem xmlns:ds="http://schemas.openxmlformats.org/officeDocument/2006/customXml" ds:itemID="{8C5D0B70-CE2C-40E8-88D7-7F024D5CC230}"/>
</file>

<file path=customXml/itemProps4.xml><?xml version="1.0" encoding="utf-8"?>
<ds:datastoreItem xmlns:ds="http://schemas.openxmlformats.org/officeDocument/2006/customXml" ds:itemID="{AA9325BA-A6CE-4A81-A9B7-4510E25F1A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17 -11 Table </vt:lpstr>
      <vt:lpstr>'جدول  17 -11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Length of Roads by Classification</dc:title>
  <dc:creator>Afaf Kamal Mahmood</dc:creator>
  <cp:lastModifiedBy>Afaf Kamal Mahmood</cp:lastModifiedBy>
  <dcterms:created xsi:type="dcterms:W3CDTF">2022-05-09T05:29:38Z</dcterms:created>
  <dcterms:modified xsi:type="dcterms:W3CDTF">2022-05-09T05:29:55Z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